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T:\Commun\Service Financier\MARCHES - PATRIMOINE\2025-001 - Travaux B44\AF23015_DCE_RENDU\PIECES ECRITES\CDPGF\"/>
    </mc:Choice>
  </mc:AlternateContent>
  <xr:revisionPtr revIDLastSave="0" documentId="13_ncr:1_{F901BAA2-CEAE-4831-AE67-92AC12EB24FC}" xr6:coauthVersionLast="36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PGF lot 17" sheetId="1" r:id="rId1"/>
  </sheets>
  <definedNames>
    <definedName name="_xlnm.Print_Titles" localSheetId="0">'DPGF lot 17'!$1:$9</definedName>
    <definedName name="MFiles_PG3E2BB7EBC49E4C8C825CCAE0AEBA9A06">"QTE-SOUU-0536-0536"</definedName>
    <definedName name="Print_Area" localSheetId="0">'DPGF lot 17'!$A$1:$F$83</definedName>
    <definedName name="_xlnm.Print_Area" localSheetId="0">'DPGF lot 17'!$A$1:$F$83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1" l="1"/>
  <c r="F50" i="1"/>
  <c r="F47" i="1"/>
  <c r="F44" i="1"/>
  <c r="F43" i="1"/>
  <c r="F42" i="1"/>
  <c r="F41" i="1"/>
  <c r="F40" i="1"/>
  <c r="F39" i="1"/>
  <c r="F38" i="1"/>
  <c r="F66" i="1"/>
  <c r="F30" i="1"/>
  <c r="F29" i="1"/>
  <c r="F28" i="1"/>
  <c r="F27" i="1"/>
  <c r="F26" i="1"/>
  <c r="F25" i="1"/>
  <c r="F14" i="1"/>
  <c r="F76" i="1"/>
  <c r="F74" i="1"/>
  <c r="F72" i="1"/>
  <c r="F63" i="1"/>
  <c r="F60" i="1"/>
  <c r="F59" i="1"/>
  <c r="F53" i="1"/>
  <c r="F15" i="1"/>
  <c r="F13" i="1"/>
  <c r="F12" i="1"/>
  <c r="F32" i="1" l="1"/>
  <c r="F17" i="1"/>
  <c r="F78" i="1"/>
  <c r="F68" i="1"/>
  <c r="F80" i="1" l="1"/>
  <c r="F83" i="1" s="1"/>
  <c r="F84" i="1" s="1"/>
  <c r="F85" i="1" s="1"/>
  <c r="F86" i="1" l="1"/>
  <c r="F87" i="1" s="1"/>
</calcChain>
</file>

<file path=xl/sharedStrings.xml><?xml version="1.0" encoding="utf-8"?>
<sst xmlns="http://schemas.openxmlformats.org/spreadsheetml/2006/main" count="98" uniqueCount="65">
  <si>
    <t>Entreprise</t>
  </si>
  <si>
    <t>Référence Devis</t>
  </si>
  <si>
    <t>Date Devis</t>
  </si>
  <si>
    <t>n°</t>
  </si>
  <si>
    <t>désignation</t>
  </si>
  <si>
    <t>Unit.</t>
  </si>
  <si>
    <t>Quantité</t>
  </si>
  <si>
    <t>P.U. HT</t>
  </si>
  <si>
    <t>P.T. HT</t>
  </si>
  <si>
    <t>1.</t>
  </si>
  <si>
    <t>Postes généraux</t>
  </si>
  <si>
    <t>Etude d'exécution</t>
  </si>
  <si>
    <t>ens</t>
  </si>
  <si>
    <t xml:space="preserve">Essais, mise en service, recettes et autocontrôles </t>
  </si>
  <si>
    <t>Formation</t>
  </si>
  <si>
    <t>Sous total 1</t>
  </si>
  <si>
    <t>2.</t>
  </si>
  <si>
    <t>Détection gaz</t>
  </si>
  <si>
    <t>2.1.</t>
  </si>
  <si>
    <t>Centrales de détection gaz</t>
  </si>
  <si>
    <t>Fourniture et pose des centrales de détection gaz et des cartes ou modules complémentaires d'asservissement yc batteries de secours</t>
  </si>
  <si>
    <t xml:space="preserve"> - centrale de détection gaz RDC/R+1</t>
  </si>
  <si>
    <t xml:space="preserve"> - modules complémentaires centrale RDC/R+1</t>
  </si>
  <si>
    <t xml:space="preserve"> - centrale de détection gaz R+2</t>
  </si>
  <si>
    <t xml:space="preserve"> - modules complémentaires centrale R+2</t>
  </si>
  <si>
    <t xml:space="preserve"> - centrale de détection gaz R+3</t>
  </si>
  <si>
    <t xml:space="preserve"> - modules complémentaires centrale R+3</t>
  </si>
  <si>
    <t>Sous total 2.1</t>
  </si>
  <si>
    <t>2.2.</t>
  </si>
  <si>
    <t>Détecteurs gaz</t>
  </si>
  <si>
    <t>Fourniture et pose des détecteurs de gaz</t>
  </si>
  <si>
    <t>RDC/R+1</t>
  </si>
  <si>
    <t xml:space="preserve"> - détecteur de gaz 02</t>
  </si>
  <si>
    <t>U</t>
  </si>
  <si>
    <t xml:space="preserve"> - détecteur de gaz 02 ATEX</t>
  </si>
  <si>
    <t xml:space="preserve"> - détecteur de gaz C0 ATEX</t>
  </si>
  <si>
    <t xml:space="preserve"> - détecteur de gaz C02 ATEX</t>
  </si>
  <si>
    <t xml:space="preserve"> - détecteur de gaz NH3 ATEX</t>
  </si>
  <si>
    <t xml:space="preserve"> - détecteur de gaz explo ATEX</t>
  </si>
  <si>
    <t xml:space="preserve"> - détecteur de gaz H2 ATEX</t>
  </si>
  <si>
    <t>R+2</t>
  </si>
  <si>
    <t>R+3</t>
  </si>
  <si>
    <t>Sous total 2.2</t>
  </si>
  <si>
    <t>2.3.</t>
  </si>
  <si>
    <t>Lampes et  actionneur</t>
  </si>
  <si>
    <t>Fourniture et pose des colonnes lumineuse orange, rouge et sirène</t>
  </si>
  <si>
    <t xml:space="preserve"> - Colonnes O/R/S</t>
  </si>
  <si>
    <t xml:space="preserve"> - Colonnes O/R/S ATEX</t>
  </si>
  <si>
    <t>Sous total 2.3</t>
  </si>
  <si>
    <t>2.4.</t>
  </si>
  <si>
    <t>Câblage</t>
  </si>
  <si>
    <t>Fourniture et pose des chemins de câble, tube IRO, telex etc..</t>
  </si>
  <si>
    <t>Fourniture et pose des câbles entre détecteurs et centrales</t>
  </si>
  <si>
    <t>Fourniture et pose des câbles des asservissements lampes, electrovannes, passage en GV extracteur et coupures électriques</t>
  </si>
  <si>
    <t>Sous total 2.4</t>
  </si>
  <si>
    <t>Sous total 2</t>
  </si>
  <si>
    <t>TOTAL GENERAL HT</t>
  </si>
  <si>
    <t>TVA</t>
  </si>
  <si>
    <t>TOTAL GENERAL TTC</t>
  </si>
  <si>
    <t>Compte prorata 1,5%</t>
  </si>
  <si>
    <t>TOTAL GENERAL HT avec compte prorata</t>
  </si>
  <si>
    <t>DPGF LOT 17 DETECTION GAZ</t>
  </si>
  <si>
    <t>DOE y compris dossier DEM</t>
  </si>
  <si>
    <t>INSA B44
Marché 2025-001 Travaux de la Halle de Transfert Technologique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</si>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</sst>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\ &quot;€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theme="8" tint="-0.249977111117893"/>
      <name val="Arial"/>
      <family val="2"/>
    </font>
    <font>
      <b/>
      <sz val="13"/>
      <name val="Arial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/>
    </xf>
    <xf numFmtId="0" fontId="1" fillId="0" borderId="5" xfId="0" applyFont="1" applyBorder="1"/>
    <xf numFmtId="14" fontId="4" fillId="2" borderId="8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6" fillId="0" borderId="0" xfId="0" applyFont="1"/>
    <xf numFmtId="0" fontId="0" fillId="0" borderId="12" xfId="0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wrapText="1"/>
    </xf>
    <xf numFmtId="0" fontId="0" fillId="0" borderId="13" xfId="0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right"/>
    </xf>
    <xf numFmtId="0" fontId="6" fillId="3" borderId="13" xfId="0" applyFont="1" applyFill="1" applyBorder="1"/>
    <xf numFmtId="0" fontId="0" fillId="3" borderId="13" xfId="0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0" fillId="0" borderId="15" xfId="0" applyBorder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16" xfId="0" applyBorder="1" applyAlignment="1">
      <alignment horizontal="right" wrapText="1"/>
    </xf>
    <xf numFmtId="0" fontId="0" fillId="4" borderId="13" xfId="0" applyFill="1" applyBorder="1" applyAlignment="1">
      <alignment horizontal="right"/>
    </xf>
    <xf numFmtId="0" fontId="0" fillId="4" borderId="13" xfId="0" applyFill="1" applyBorder="1"/>
    <xf numFmtId="0" fontId="0" fillId="6" borderId="14" xfId="0" applyFill="1" applyBorder="1"/>
    <xf numFmtId="0" fontId="6" fillId="6" borderId="14" xfId="0" applyFont="1" applyFill="1" applyBorder="1"/>
    <xf numFmtId="0" fontId="0" fillId="6" borderId="14" xfId="0" applyFill="1" applyBorder="1" applyAlignment="1">
      <alignment horizontal="center" vertical="center"/>
    </xf>
    <xf numFmtId="0" fontId="0" fillId="0" borderId="15" xfId="0" applyBorder="1" applyAlignment="1">
      <alignment wrapText="1"/>
    </xf>
    <xf numFmtId="0" fontId="0" fillId="0" borderId="0" xfId="0" applyAlignment="1">
      <alignment wrapText="1"/>
    </xf>
    <xf numFmtId="165" fontId="0" fillId="0" borderId="13" xfId="0" applyNumberFormat="1" applyBorder="1" applyAlignment="1">
      <alignment horizontal="center" vertical="center"/>
    </xf>
    <xf numFmtId="165" fontId="0" fillId="3" borderId="13" xfId="0" applyNumberFormat="1" applyFill="1" applyBorder="1" applyAlignment="1">
      <alignment horizontal="center" vertical="center"/>
    </xf>
    <xf numFmtId="165" fontId="0" fillId="5" borderId="13" xfId="0" applyNumberFormat="1" applyFill="1" applyBorder="1" applyAlignment="1">
      <alignment horizontal="center" vertical="center"/>
    </xf>
    <xf numFmtId="165" fontId="6" fillId="4" borderId="13" xfId="0" applyNumberFormat="1" applyFont="1" applyFill="1" applyBorder="1" applyAlignment="1">
      <alignment horizontal="center" vertical="center"/>
    </xf>
    <xf numFmtId="165" fontId="0" fillId="4" borderId="13" xfId="0" applyNumberFormat="1" applyFill="1" applyBorder="1" applyAlignment="1">
      <alignment horizontal="center" vertical="center"/>
    </xf>
    <xf numFmtId="165" fontId="6" fillId="6" borderId="14" xfId="0" applyNumberFormat="1" applyFont="1" applyFill="1" applyBorder="1" applyAlignment="1">
      <alignment horizontal="center" vertical="center"/>
    </xf>
    <xf numFmtId="9" fontId="0" fillId="6" borderId="14" xfId="0" applyNumberFormat="1" applyFill="1" applyBorder="1" applyAlignment="1">
      <alignment horizontal="center" vertical="center"/>
    </xf>
    <xf numFmtId="0" fontId="0" fillId="4" borderId="15" xfId="0" applyFill="1" applyBorder="1" applyAlignment="1">
      <alignment horizontal="right" wrapText="1"/>
    </xf>
    <xf numFmtId="0" fontId="0" fillId="4" borderId="0" xfId="0" applyFill="1" applyAlignment="1">
      <alignment horizontal="right" wrapText="1"/>
    </xf>
    <xf numFmtId="0" fontId="0" fillId="4" borderId="16" xfId="0" applyFill="1" applyBorder="1" applyAlignment="1">
      <alignment horizontal="right" wrapText="1"/>
    </xf>
    <xf numFmtId="0" fontId="0" fillId="5" borderId="15" xfId="0" applyFill="1" applyBorder="1" applyAlignment="1">
      <alignment horizontal="right" wrapText="1"/>
    </xf>
    <xf numFmtId="0" fontId="0" fillId="5" borderId="0" xfId="0" applyFill="1" applyAlignment="1">
      <alignment horizontal="right" wrapText="1"/>
    </xf>
    <xf numFmtId="0" fontId="0" fillId="5" borderId="16" xfId="0" applyFill="1" applyBorder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1</xdr:row>
      <xdr:rowOff>0</xdr:rowOff>
    </xdr:from>
    <xdr:to>
      <xdr:col>0</xdr:col>
      <xdr:colOff>820420</xdr:colOff>
      <xdr:row>3</xdr:row>
      <xdr:rowOff>36195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C443A42-78D5-44AD-A5B1-BA451002E9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80975"/>
          <a:ext cx="589915" cy="4076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7"/>
  <sheetViews>
    <sheetView tabSelected="1" zoomScaleNormal="100" zoomScaleSheetLayoutView="100" workbookViewId="0">
      <selection activeCell="A5" sqref="A5:A6"/>
    </sheetView>
  </sheetViews>
  <sheetFormatPr baseColWidth="10" defaultColWidth="11.42578125" defaultRowHeight="15" x14ac:dyDescent="0.25"/>
  <cols>
    <col min="1" max="1" width="14" customWidth="1"/>
    <col min="2" max="2" width="60.85546875" bestFit="1" customWidth="1"/>
    <col min="3" max="3" width="9" style="10" customWidth="1"/>
    <col min="4" max="4" width="8.28515625" style="10" customWidth="1"/>
    <col min="5" max="5" width="17.140625" style="10" customWidth="1"/>
    <col min="6" max="6" width="26.42578125" style="10" bestFit="1" customWidth="1"/>
  </cols>
  <sheetData>
    <row r="1" spans="1:6" ht="15" customHeight="1" x14ac:dyDescent="0.25">
      <c r="A1" s="1"/>
      <c r="B1" s="43" t="s">
        <v>63</v>
      </c>
      <c r="C1" s="44"/>
      <c r="D1" s="44"/>
      <c r="E1" s="45"/>
      <c r="F1" s="2" t="s">
        <v>0</v>
      </c>
    </row>
    <row r="2" spans="1:6" ht="15.75" customHeight="1" thickBot="1" x14ac:dyDescent="0.3">
      <c r="A2" s="3"/>
      <c r="B2" s="46"/>
      <c r="C2" s="47"/>
      <c r="D2" s="47"/>
      <c r="E2" s="48"/>
      <c r="F2" s="15"/>
    </row>
    <row r="3" spans="1:6" ht="15" customHeight="1" x14ac:dyDescent="0.25">
      <c r="A3" s="3"/>
      <c r="B3" s="46"/>
      <c r="C3" s="47"/>
      <c r="D3" s="47"/>
      <c r="E3" s="48"/>
      <c r="F3" s="2" t="s">
        <v>1</v>
      </c>
    </row>
    <row r="4" spans="1:6" ht="15.75" customHeight="1" thickBot="1" x14ac:dyDescent="0.3">
      <c r="A4" s="3"/>
      <c r="B4" s="49"/>
      <c r="C4" s="50"/>
      <c r="D4" s="50"/>
      <c r="E4" s="51"/>
      <c r="F4" s="4"/>
    </row>
    <row r="5" spans="1:6" x14ac:dyDescent="0.25">
      <c r="A5" s="52" t="s">
        <v>64</v>
      </c>
      <c r="B5" s="54" t="s">
        <v>61</v>
      </c>
      <c r="C5" s="55"/>
      <c r="D5" s="55"/>
      <c r="E5" s="56"/>
      <c r="F5" s="2" t="s">
        <v>2</v>
      </c>
    </row>
    <row r="6" spans="1:6" ht="15.75" thickBot="1" x14ac:dyDescent="0.3">
      <c r="A6" s="53"/>
      <c r="B6" s="57"/>
      <c r="C6" s="58"/>
      <c r="D6" s="58"/>
      <c r="E6" s="59"/>
      <c r="F6" s="4"/>
    </row>
    <row r="8" spans="1:6" x14ac:dyDescent="0.25">
      <c r="A8" s="5" t="s">
        <v>3</v>
      </c>
      <c r="B8" s="5" t="s">
        <v>4</v>
      </c>
      <c r="C8" s="7" t="s">
        <v>5</v>
      </c>
      <c r="D8" s="8" t="s">
        <v>6</v>
      </c>
      <c r="E8" s="9" t="s">
        <v>7</v>
      </c>
      <c r="F8" s="9" t="s">
        <v>8</v>
      </c>
    </row>
    <row r="9" spans="1:6" x14ac:dyDescent="0.25">
      <c r="A9" s="11"/>
      <c r="B9" s="11"/>
      <c r="C9" s="14"/>
      <c r="D9" s="14"/>
      <c r="E9" s="14"/>
      <c r="F9" s="30"/>
    </row>
    <row r="10" spans="1:6" x14ac:dyDescent="0.25">
      <c r="A10" s="16" t="s">
        <v>9</v>
      </c>
      <c r="B10" s="17" t="s">
        <v>10</v>
      </c>
      <c r="C10" s="18"/>
      <c r="D10" s="18"/>
      <c r="E10" s="18"/>
      <c r="F10" s="31"/>
    </row>
    <row r="11" spans="1:6" x14ac:dyDescent="0.25">
      <c r="A11" s="12"/>
      <c r="B11" s="20"/>
      <c r="C11" s="14"/>
      <c r="D11" s="14"/>
      <c r="E11" s="14"/>
      <c r="F11" s="30"/>
    </row>
    <row r="12" spans="1:6" x14ac:dyDescent="0.25">
      <c r="A12" s="12"/>
      <c r="B12" s="13" t="s">
        <v>11</v>
      </c>
      <c r="C12" s="14" t="s">
        <v>12</v>
      </c>
      <c r="D12" s="14">
        <v>1</v>
      </c>
      <c r="E12" s="30"/>
      <c r="F12" s="30">
        <f>D12*E12</f>
        <v>0</v>
      </c>
    </row>
    <row r="13" spans="1:6" x14ac:dyDescent="0.25">
      <c r="A13" s="12"/>
      <c r="B13" s="13" t="s">
        <v>13</v>
      </c>
      <c r="C13" s="14" t="s">
        <v>12</v>
      </c>
      <c r="D13" s="14">
        <v>1</v>
      </c>
      <c r="E13" s="30"/>
      <c r="F13" s="30">
        <f t="shared" ref="F13:F15" si="0">D13*E13</f>
        <v>0</v>
      </c>
    </row>
    <row r="14" spans="1:6" x14ac:dyDescent="0.25">
      <c r="A14" s="12"/>
      <c r="B14" s="13" t="s">
        <v>14</v>
      </c>
      <c r="C14" s="14" t="s">
        <v>12</v>
      </c>
      <c r="D14" s="14">
        <v>1</v>
      </c>
      <c r="E14" s="30"/>
      <c r="F14" s="30">
        <f t="shared" si="0"/>
        <v>0</v>
      </c>
    </row>
    <row r="15" spans="1:6" x14ac:dyDescent="0.25">
      <c r="A15" s="12"/>
      <c r="B15" s="13" t="s">
        <v>62</v>
      </c>
      <c r="C15" s="14" t="s">
        <v>12</v>
      </c>
      <c r="D15" s="14">
        <v>1</v>
      </c>
      <c r="E15" s="30"/>
      <c r="F15" s="30">
        <f t="shared" si="0"/>
        <v>0</v>
      </c>
    </row>
    <row r="16" spans="1:6" x14ac:dyDescent="0.25">
      <c r="A16" s="12"/>
      <c r="B16" s="28"/>
      <c r="C16" s="14"/>
      <c r="D16" s="14"/>
      <c r="E16" s="14"/>
      <c r="F16" s="30"/>
    </row>
    <row r="17" spans="1:6" x14ac:dyDescent="0.25">
      <c r="A17" s="12"/>
      <c r="B17" s="40" t="s">
        <v>15</v>
      </c>
      <c r="C17" s="41"/>
      <c r="D17" s="41"/>
      <c r="E17" s="42"/>
      <c r="F17" s="32">
        <f>SUM(F12:F15)</f>
        <v>0</v>
      </c>
    </row>
    <row r="18" spans="1:6" x14ac:dyDescent="0.25">
      <c r="A18" s="12"/>
      <c r="B18" s="20"/>
      <c r="C18" s="14"/>
      <c r="D18" s="14"/>
      <c r="E18" s="14"/>
      <c r="F18" s="30"/>
    </row>
    <row r="19" spans="1:6" x14ac:dyDescent="0.25">
      <c r="A19" s="12"/>
      <c r="B19" s="20"/>
      <c r="C19" s="14"/>
      <c r="D19" s="14"/>
      <c r="E19" s="14"/>
      <c r="F19" s="30"/>
    </row>
    <row r="20" spans="1:6" x14ac:dyDescent="0.25">
      <c r="A20" s="16" t="s">
        <v>16</v>
      </c>
      <c r="B20" s="17" t="s">
        <v>17</v>
      </c>
      <c r="C20" s="18"/>
      <c r="D20" s="18"/>
      <c r="E20" s="18"/>
      <c r="F20" s="31"/>
    </row>
    <row r="21" spans="1:6" x14ac:dyDescent="0.25">
      <c r="A21" s="12"/>
      <c r="B21" s="28"/>
      <c r="C21" s="14"/>
      <c r="D21" s="14"/>
      <c r="E21" s="14"/>
      <c r="F21" s="30"/>
    </row>
    <row r="22" spans="1:6" s="6" customFormat="1" x14ac:dyDescent="0.25">
      <c r="A22" s="23" t="s">
        <v>18</v>
      </c>
      <c r="B22" s="24" t="s">
        <v>19</v>
      </c>
      <c r="C22" s="19"/>
      <c r="D22" s="19"/>
      <c r="E22" s="19"/>
      <c r="F22" s="33"/>
    </row>
    <row r="23" spans="1:6" x14ac:dyDescent="0.25">
      <c r="A23" s="12"/>
      <c r="B23" s="11"/>
      <c r="D23" s="14"/>
      <c r="E23" s="14"/>
      <c r="F23" s="30"/>
    </row>
    <row r="24" spans="1:6" ht="45" x14ac:dyDescent="0.25">
      <c r="A24" s="12"/>
      <c r="B24" s="13" t="s">
        <v>20</v>
      </c>
      <c r="C24" s="14"/>
      <c r="D24" s="14"/>
      <c r="E24" s="14"/>
      <c r="F24" s="30"/>
    </row>
    <row r="25" spans="1:6" x14ac:dyDescent="0.25">
      <c r="A25" s="12"/>
      <c r="B25" s="11" t="s">
        <v>21</v>
      </c>
      <c r="C25" s="14" t="s">
        <v>12</v>
      </c>
      <c r="D25" s="14">
        <v>1</v>
      </c>
      <c r="E25" s="14"/>
      <c r="F25" s="30">
        <f t="shared" ref="F25:F26" si="1">D25*E25</f>
        <v>0</v>
      </c>
    </row>
    <row r="26" spans="1:6" x14ac:dyDescent="0.25">
      <c r="A26" s="12"/>
      <c r="B26" s="11" t="s">
        <v>22</v>
      </c>
      <c r="C26" s="14" t="s">
        <v>12</v>
      </c>
      <c r="D26" s="14">
        <v>1</v>
      </c>
      <c r="E26" s="14"/>
      <c r="F26" s="30">
        <f t="shared" si="1"/>
        <v>0</v>
      </c>
    </row>
    <row r="27" spans="1:6" x14ac:dyDescent="0.25">
      <c r="A27" s="12"/>
      <c r="B27" s="11" t="s">
        <v>23</v>
      </c>
      <c r="C27" s="14" t="s">
        <v>12</v>
      </c>
      <c r="D27" s="14">
        <v>1</v>
      </c>
      <c r="E27" s="14"/>
      <c r="F27" s="30">
        <f t="shared" ref="F27:F30" si="2">D27*E27</f>
        <v>0</v>
      </c>
    </row>
    <row r="28" spans="1:6" x14ac:dyDescent="0.25">
      <c r="A28" s="12"/>
      <c r="B28" s="11" t="s">
        <v>24</v>
      </c>
      <c r="C28" s="14" t="s">
        <v>12</v>
      </c>
      <c r="D28" s="14">
        <v>1</v>
      </c>
      <c r="E28" s="14"/>
      <c r="F28" s="30">
        <f t="shared" si="2"/>
        <v>0</v>
      </c>
    </row>
    <row r="29" spans="1:6" x14ac:dyDescent="0.25">
      <c r="A29" s="12"/>
      <c r="B29" s="11" t="s">
        <v>25</v>
      </c>
      <c r="C29" s="14" t="s">
        <v>12</v>
      </c>
      <c r="D29" s="14">
        <v>1</v>
      </c>
      <c r="E29" s="14"/>
      <c r="F29" s="30">
        <f t="shared" si="2"/>
        <v>0</v>
      </c>
    </row>
    <row r="30" spans="1:6" x14ac:dyDescent="0.25">
      <c r="A30" s="12"/>
      <c r="B30" s="11" t="s">
        <v>26</v>
      </c>
      <c r="C30" s="14" t="s">
        <v>12</v>
      </c>
      <c r="D30" s="14">
        <v>1</v>
      </c>
      <c r="E30" s="14"/>
      <c r="F30" s="30">
        <f t="shared" si="2"/>
        <v>0</v>
      </c>
    </row>
    <row r="31" spans="1:6" x14ac:dyDescent="0.25">
      <c r="A31" s="12"/>
      <c r="B31" s="11"/>
      <c r="D31" s="14"/>
      <c r="E31" s="14"/>
      <c r="F31" s="30"/>
    </row>
    <row r="32" spans="1:6" x14ac:dyDescent="0.25">
      <c r="A32" s="12"/>
      <c r="B32" s="37" t="s">
        <v>27</v>
      </c>
      <c r="C32" s="38"/>
      <c r="D32" s="38"/>
      <c r="E32" s="39"/>
      <c r="F32" s="34">
        <f>SUM(F24:F31)</f>
        <v>0</v>
      </c>
    </row>
    <row r="33" spans="1:6" x14ac:dyDescent="0.25">
      <c r="A33" s="12"/>
      <c r="B33" s="20"/>
      <c r="C33" s="21"/>
      <c r="D33" s="21"/>
      <c r="E33" s="22"/>
      <c r="F33" s="30"/>
    </row>
    <row r="34" spans="1:6" x14ac:dyDescent="0.25">
      <c r="A34" s="23" t="s">
        <v>28</v>
      </c>
      <c r="B34" s="24" t="s">
        <v>29</v>
      </c>
      <c r="C34" s="19"/>
      <c r="D34" s="19"/>
      <c r="E34" s="19"/>
      <c r="F34" s="33"/>
    </row>
    <row r="35" spans="1:6" x14ac:dyDescent="0.25">
      <c r="A35" s="12"/>
      <c r="B35" s="11"/>
      <c r="C35" s="14"/>
      <c r="D35" s="14"/>
      <c r="E35" s="14"/>
      <c r="F35" s="30"/>
    </row>
    <row r="36" spans="1:6" x14ac:dyDescent="0.25">
      <c r="A36" s="12"/>
      <c r="B36" s="13" t="s">
        <v>30</v>
      </c>
      <c r="C36" s="14"/>
      <c r="D36" s="14"/>
      <c r="E36" s="14"/>
      <c r="F36" s="30"/>
    </row>
    <row r="37" spans="1:6" x14ac:dyDescent="0.25">
      <c r="A37" s="12"/>
      <c r="B37" s="29" t="s">
        <v>31</v>
      </c>
      <c r="C37" s="14"/>
      <c r="D37" s="14"/>
      <c r="E37" s="14"/>
      <c r="F37" s="30"/>
    </row>
    <row r="38" spans="1:6" x14ac:dyDescent="0.25">
      <c r="A38" s="12"/>
      <c r="B38" t="s">
        <v>32</v>
      </c>
      <c r="C38" s="14" t="s">
        <v>33</v>
      </c>
      <c r="D38" s="14">
        <v>17</v>
      </c>
      <c r="E38" s="30"/>
      <c r="F38" s="30">
        <f t="shared" ref="F38:F44" si="3">D38*E38</f>
        <v>0</v>
      </c>
    </row>
    <row r="39" spans="1:6" x14ac:dyDescent="0.25">
      <c r="A39" s="12"/>
      <c r="B39" t="s">
        <v>34</v>
      </c>
      <c r="C39" s="14" t="s">
        <v>33</v>
      </c>
      <c r="D39" s="14">
        <v>1</v>
      </c>
      <c r="E39" s="30"/>
      <c r="F39" s="30">
        <f t="shared" si="3"/>
        <v>0</v>
      </c>
    </row>
    <row r="40" spans="1:6" x14ac:dyDescent="0.25">
      <c r="A40" s="12"/>
      <c r="B40" t="s">
        <v>35</v>
      </c>
      <c r="C40" s="14" t="s">
        <v>33</v>
      </c>
      <c r="D40" s="14">
        <v>1</v>
      </c>
      <c r="E40" s="30"/>
      <c r="F40" s="30">
        <f t="shared" si="3"/>
        <v>0</v>
      </c>
    </row>
    <row r="41" spans="1:6" x14ac:dyDescent="0.25">
      <c r="A41" s="12"/>
      <c r="B41" t="s">
        <v>36</v>
      </c>
      <c r="C41" s="14" t="s">
        <v>33</v>
      </c>
      <c r="D41" s="14">
        <v>1</v>
      </c>
      <c r="E41" s="30"/>
      <c r="F41" s="30">
        <f t="shared" si="3"/>
        <v>0</v>
      </c>
    </row>
    <row r="42" spans="1:6" x14ac:dyDescent="0.25">
      <c r="A42" s="12"/>
      <c r="B42" t="s">
        <v>37</v>
      </c>
      <c r="C42" s="14" t="s">
        <v>33</v>
      </c>
      <c r="D42" s="14">
        <v>3</v>
      </c>
      <c r="E42" s="30"/>
      <c r="F42" s="30">
        <f t="shared" si="3"/>
        <v>0</v>
      </c>
    </row>
    <row r="43" spans="1:6" x14ac:dyDescent="0.25">
      <c r="A43" s="12"/>
      <c r="B43" t="s">
        <v>38</v>
      </c>
      <c r="C43" s="14" t="s">
        <v>33</v>
      </c>
      <c r="D43" s="14">
        <v>2</v>
      </c>
      <c r="E43" s="30"/>
      <c r="F43" s="30">
        <f t="shared" si="3"/>
        <v>0</v>
      </c>
    </row>
    <row r="44" spans="1:6" x14ac:dyDescent="0.25">
      <c r="A44" s="12"/>
      <c r="B44" t="s">
        <v>39</v>
      </c>
      <c r="C44" s="14" t="s">
        <v>33</v>
      </c>
      <c r="D44" s="14">
        <v>1</v>
      </c>
      <c r="E44" s="30"/>
      <c r="F44" s="30">
        <f t="shared" si="3"/>
        <v>0</v>
      </c>
    </row>
    <row r="45" spans="1:6" x14ac:dyDescent="0.25">
      <c r="A45" s="12"/>
      <c r="C45" s="14"/>
      <c r="D45" s="14"/>
      <c r="E45" s="30"/>
      <c r="F45" s="30"/>
    </row>
    <row r="46" spans="1:6" x14ac:dyDescent="0.25">
      <c r="A46" s="12"/>
      <c r="B46" t="s">
        <v>40</v>
      </c>
      <c r="C46" s="14"/>
      <c r="D46" s="14"/>
      <c r="E46" s="30"/>
      <c r="F46" s="30"/>
    </row>
    <row r="47" spans="1:6" x14ac:dyDescent="0.25">
      <c r="A47" s="12"/>
      <c r="B47" t="s">
        <v>32</v>
      </c>
      <c r="C47" s="14" t="s">
        <v>33</v>
      </c>
      <c r="D47" s="14">
        <v>3</v>
      </c>
      <c r="E47" s="30"/>
      <c r="F47" s="30">
        <f t="shared" ref="F47" si="4">D47*E47</f>
        <v>0</v>
      </c>
    </row>
    <row r="48" spans="1:6" x14ac:dyDescent="0.25">
      <c r="A48" s="12"/>
      <c r="C48" s="14"/>
      <c r="D48" s="14"/>
      <c r="E48" s="30"/>
      <c r="F48" s="30"/>
    </row>
    <row r="49" spans="1:6" x14ac:dyDescent="0.25">
      <c r="A49" s="12"/>
      <c r="B49" t="s">
        <v>41</v>
      </c>
      <c r="C49" s="14"/>
      <c r="D49" s="14"/>
      <c r="E49" s="30"/>
      <c r="F49" s="30"/>
    </row>
    <row r="50" spans="1:6" x14ac:dyDescent="0.25">
      <c r="A50" s="12"/>
      <c r="B50" t="s">
        <v>32</v>
      </c>
      <c r="C50" s="14" t="s">
        <v>33</v>
      </c>
      <c r="D50" s="14">
        <v>10</v>
      </c>
      <c r="E50" s="30"/>
      <c r="F50" s="30">
        <f t="shared" ref="F50:F51" si="5">D50*E50</f>
        <v>0</v>
      </c>
    </row>
    <row r="51" spans="1:6" x14ac:dyDescent="0.25">
      <c r="A51" s="12"/>
      <c r="B51" t="s">
        <v>39</v>
      </c>
      <c r="C51" s="14" t="s">
        <v>33</v>
      </c>
      <c r="D51" s="14">
        <v>1</v>
      </c>
      <c r="E51" s="30"/>
      <c r="F51" s="30">
        <f t="shared" si="5"/>
        <v>0</v>
      </c>
    </row>
    <row r="52" spans="1:6" x14ac:dyDescent="0.25">
      <c r="A52" s="12"/>
      <c r="C52" s="14"/>
      <c r="D52" s="14"/>
      <c r="E52" s="14"/>
      <c r="F52" s="30"/>
    </row>
    <row r="53" spans="1:6" x14ac:dyDescent="0.25">
      <c r="A53" s="12"/>
      <c r="B53" s="37" t="s">
        <v>42</v>
      </c>
      <c r="C53" s="38"/>
      <c r="D53" s="38"/>
      <c r="E53" s="39"/>
      <c r="F53" s="34">
        <f>SUM(F35:F35)</f>
        <v>0</v>
      </c>
    </row>
    <row r="54" spans="1:6" x14ac:dyDescent="0.25">
      <c r="A54" s="12"/>
      <c r="B54" s="20"/>
      <c r="C54" s="21"/>
      <c r="D54" s="21"/>
      <c r="E54" s="22"/>
      <c r="F54" s="30"/>
    </row>
    <row r="55" spans="1:6" s="6" customFormat="1" x14ac:dyDescent="0.25">
      <c r="A55" s="23" t="s">
        <v>43</v>
      </c>
      <c r="B55" s="24" t="s">
        <v>44</v>
      </c>
      <c r="C55" s="19"/>
      <c r="D55" s="19"/>
      <c r="E55" s="19"/>
      <c r="F55" s="33"/>
    </row>
    <row r="56" spans="1:6" x14ac:dyDescent="0.25">
      <c r="A56" s="12"/>
      <c r="B56" s="11"/>
      <c r="C56" s="14"/>
      <c r="D56" s="14"/>
      <c r="E56" s="14"/>
      <c r="F56" s="30"/>
    </row>
    <row r="57" spans="1:6" ht="30" x14ac:dyDescent="0.25">
      <c r="A57" s="12"/>
      <c r="B57" s="13" t="s">
        <v>45</v>
      </c>
      <c r="C57" s="14"/>
      <c r="D57" s="14"/>
      <c r="E57" s="14"/>
      <c r="F57" s="30"/>
    </row>
    <row r="58" spans="1:6" x14ac:dyDescent="0.25">
      <c r="A58" s="12"/>
      <c r="B58" s="11" t="s">
        <v>31</v>
      </c>
      <c r="C58" s="14"/>
      <c r="D58" s="14"/>
      <c r="E58" s="14"/>
      <c r="F58" s="30"/>
    </row>
    <row r="59" spans="1:6" x14ac:dyDescent="0.25">
      <c r="A59" s="12"/>
      <c r="B59" s="11" t="s">
        <v>46</v>
      </c>
      <c r="C59" s="14" t="s">
        <v>33</v>
      </c>
      <c r="D59" s="14">
        <v>14</v>
      </c>
      <c r="E59" s="30"/>
      <c r="F59" s="30">
        <f t="shared" ref="F59:F60" si="6">D59*E59</f>
        <v>0</v>
      </c>
    </row>
    <row r="60" spans="1:6" x14ac:dyDescent="0.25">
      <c r="A60" s="12"/>
      <c r="B60" s="11" t="s">
        <v>47</v>
      </c>
      <c r="C60" s="14" t="s">
        <v>33</v>
      </c>
      <c r="D60" s="14">
        <v>1</v>
      </c>
      <c r="E60" s="30"/>
      <c r="F60" s="30">
        <f t="shared" si="6"/>
        <v>0</v>
      </c>
    </row>
    <row r="61" spans="1:6" x14ac:dyDescent="0.25">
      <c r="A61" s="12"/>
      <c r="B61" s="11"/>
      <c r="C61" s="14"/>
      <c r="D61" s="14"/>
      <c r="E61" s="30"/>
      <c r="F61" s="30"/>
    </row>
    <row r="62" spans="1:6" x14ac:dyDescent="0.25">
      <c r="A62" s="12"/>
      <c r="B62" s="11" t="s">
        <v>40</v>
      </c>
      <c r="C62" s="14"/>
      <c r="D62" s="14"/>
      <c r="E62" s="30"/>
      <c r="F62" s="30"/>
    </row>
    <row r="63" spans="1:6" x14ac:dyDescent="0.25">
      <c r="A63" s="12"/>
      <c r="B63" s="11" t="s">
        <v>46</v>
      </c>
      <c r="C63" s="14" t="s">
        <v>33</v>
      </c>
      <c r="D63" s="14">
        <v>3</v>
      </c>
      <c r="E63" s="30"/>
      <c r="F63" s="30">
        <f t="shared" ref="F63" si="7">D63*E63</f>
        <v>0</v>
      </c>
    </row>
    <row r="64" spans="1:6" x14ac:dyDescent="0.25">
      <c r="A64" s="12"/>
      <c r="B64" s="11"/>
      <c r="C64" s="14"/>
      <c r="D64" s="14"/>
      <c r="E64" s="30"/>
      <c r="F64" s="30"/>
    </row>
    <row r="65" spans="1:6" x14ac:dyDescent="0.25">
      <c r="A65" s="12"/>
      <c r="B65" s="11" t="s">
        <v>40</v>
      </c>
      <c r="C65" s="14"/>
      <c r="D65" s="14"/>
      <c r="E65" s="30"/>
      <c r="F65" s="30"/>
    </row>
    <row r="66" spans="1:6" x14ac:dyDescent="0.25">
      <c r="A66" s="12"/>
      <c r="B66" s="11" t="s">
        <v>46</v>
      </c>
      <c r="C66" s="14" t="s">
        <v>33</v>
      </c>
      <c r="D66" s="14">
        <v>9</v>
      </c>
      <c r="E66" s="30"/>
      <c r="F66" s="30">
        <f t="shared" ref="F66" si="8">D66*E66</f>
        <v>0</v>
      </c>
    </row>
    <row r="67" spans="1:6" x14ac:dyDescent="0.25">
      <c r="A67" s="12"/>
      <c r="B67" s="11"/>
      <c r="C67" s="14"/>
      <c r="D67" s="14"/>
      <c r="E67" s="14"/>
      <c r="F67" s="30"/>
    </row>
    <row r="68" spans="1:6" x14ac:dyDescent="0.25">
      <c r="A68" s="12"/>
      <c r="B68" s="37" t="s">
        <v>48</v>
      </c>
      <c r="C68" s="38"/>
      <c r="D68" s="38"/>
      <c r="E68" s="39"/>
      <c r="F68" s="34">
        <f>SUM(F56:F67)</f>
        <v>0</v>
      </c>
    </row>
    <row r="69" spans="1:6" x14ac:dyDescent="0.25">
      <c r="A69" s="12"/>
      <c r="B69" s="20"/>
      <c r="C69" s="21"/>
      <c r="D69" s="21"/>
      <c r="E69" s="22"/>
      <c r="F69" s="30"/>
    </row>
    <row r="70" spans="1:6" x14ac:dyDescent="0.25">
      <c r="A70" s="23" t="s">
        <v>49</v>
      </c>
      <c r="B70" s="24" t="s">
        <v>50</v>
      </c>
      <c r="C70" s="19"/>
      <c r="D70" s="19"/>
      <c r="E70" s="19"/>
      <c r="F70" s="33"/>
    </row>
    <row r="71" spans="1:6" x14ac:dyDescent="0.25">
      <c r="A71" s="12"/>
      <c r="B71" s="11"/>
      <c r="C71" s="14"/>
      <c r="D71" s="14"/>
      <c r="E71" s="14"/>
      <c r="F71" s="30"/>
    </row>
    <row r="72" spans="1:6" x14ac:dyDescent="0.25">
      <c r="A72" s="12"/>
      <c r="B72" s="11" t="s">
        <v>51</v>
      </c>
      <c r="C72" s="14" t="s">
        <v>12</v>
      </c>
      <c r="D72" s="14">
        <v>1</v>
      </c>
      <c r="E72" s="30"/>
      <c r="F72" s="30">
        <f t="shared" ref="F72:F76" si="9">D72*E72</f>
        <v>0</v>
      </c>
    </row>
    <row r="73" spans="1:6" x14ac:dyDescent="0.25">
      <c r="A73" s="12"/>
      <c r="B73" s="11"/>
      <c r="C73" s="14"/>
      <c r="D73" s="14"/>
      <c r="E73" s="30"/>
      <c r="F73" s="30"/>
    </row>
    <row r="74" spans="1:6" x14ac:dyDescent="0.25">
      <c r="A74" s="12"/>
      <c r="B74" s="11" t="s">
        <v>52</v>
      </c>
      <c r="C74" s="14" t="s">
        <v>12</v>
      </c>
      <c r="D74" s="14">
        <v>1</v>
      </c>
      <c r="E74" s="30"/>
      <c r="F74" s="30">
        <f t="shared" si="9"/>
        <v>0</v>
      </c>
    </row>
    <row r="75" spans="1:6" x14ac:dyDescent="0.25">
      <c r="A75" s="12"/>
      <c r="B75" s="11"/>
      <c r="C75" s="14"/>
      <c r="D75" s="14"/>
      <c r="E75" s="30"/>
      <c r="F75" s="30"/>
    </row>
    <row r="76" spans="1:6" ht="30" x14ac:dyDescent="0.25">
      <c r="A76" s="12"/>
      <c r="B76" s="13" t="s">
        <v>53</v>
      </c>
      <c r="C76" s="14" t="s">
        <v>12</v>
      </c>
      <c r="D76" s="14">
        <v>1</v>
      </c>
      <c r="E76" s="30"/>
      <c r="F76" s="30">
        <f t="shared" si="9"/>
        <v>0</v>
      </c>
    </row>
    <row r="77" spans="1:6" x14ac:dyDescent="0.25">
      <c r="A77" s="12"/>
      <c r="B77" s="11"/>
      <c r="C77" s="14"/>
      <c r="D77" s="14"/>
      <c r="E77" s="14"/>
      <c r="F77" s="30"/>
    </row>
    <row r="78" spans="1:6" x14ac:dyDescent="0.25">
      <c r="A78" s="12"/>
      <c r="B78" s="37" t="s">
        <v>54</v>
      </c>
      <c r="C78" s="38"/>
      <c r="D78" s="38"/>
      <c r="E78" s="39"/>
      <c r="F78" s="34">
        <f>SUM(F71:F77)</f>
        <v>0</v>
      </c>
    </row>
    <row r="79" spans="1:6" x14ac:dyDescent="0.25">
      <c r="A79" s="12"/>
      <c r="B79" s="11"/>
      <c r="C79" s="14"/>
      <c r="D79" s="14"/>
      <c r="E79" s="14"/>
      <c r="F79" s="30"/>
    </row>
    <row r="80" spans="1:6" x14ac:dyDescent="0.25">
      <c r="A80" s="12"/>
      <c r="B80" s="40" t="s">
        <v>55</v>
      </c>
      <c r="C80" s="41"/>
      <c r="D80" s="41"/>
      <c r="E80" s="42"/>
      <c r="F80" s="32">
        <f>F32+F53+F68+F78</f>
        <v>0</v>
      </c>
    </row>
    <row r="81" spans="1:6" x14ac:dyDescent="0.25">
      <c r="A81" s="12"/>
      <c r="B81" s="11"/>
      <c r="C81" s="14"/>
      <c r="D81" s="14"/>
      <c r="E81" s="14"/>
      <c r="F81" s="30"/>
    </row>
    <row r="82" spans="1:6" x14ac:dyDescent="0.25">
      <c r="A82" s="11"/>
      <c r="B82" s="11"/>
      <c r="C82" s="14"/>
      <c r="D82" s="14"/>
      <c r="E82" s="14"/>
      <c r="F82" s="30"/>
    </row>
    <row r="83" spans="1:6" x14ac:dyDescent="0.25">
      <c r="A83" s="25"/>
      <c r="B83" s="26" t="s">
        <v>56</v>
      </c>
      <c r="C83" s="27"/>
      <c r="D83" s="27"/>
      <c r="E83" s="27"/>
      <c r="F83" s="35">
        <f>F17+F80</f>
        <v>0</v>
      </c>
    </row>
    <row r="84" spans="1:6" x14ac:dyDescent="0.25">
      <c r="A84" s="25"/>
      <c r="B84" s="26" t="s">
        <v>59</v>
      </c>
      <c r="C84" s="27"/>
      <c r="D84" s="27"/>
      <c r="E84" s="27"/>
      <c r="F84" s="35">
        <f>1.5%*F83</f>
        <v>0</v>
      </c>
    </row>
    <row r="85" spans="1:6" x14ac:dyDescent="0.25">
      <c r="A85" s="25"/>
      <c r="B85" s="26" t="s">
        <v>60</v>
      </c>
      <c r="C85" s="27"/>
      <c r="D85" s="27"/>
      <c r="E85" s="27"/>
      <c r="F85" s="35">
        <f>F83+F84</f>
        <v>0</v>
      </c>
    </row>
    <row r="86" spans="1:6" x14ac:dyDescent="0.25">
      <c r="A86" s="25"/>
      <c r="B86" s="26" t="s">
        <v>57</v>
      </c>
      <c r="C86" s="27"/>
      <c r="D86" s="36">
        <v>0.2</v>
      </c>
      <c r="E86" s="27"/>
      <c r="F86" s="35">
        <f>F85*0.2</f>
        <v>0</v>
      </c>
    </row>
    <row r="87" spans="1:6" x14ac:dyDescent="0.25">
      <c r="A87" s="25"/>
      <c r="B87" s="26" t="s">
        <v>58</v>
      </c>
      <c r="C87" s="27"/>
      <c r="D87" s="27"/>
      <c r="E87" s="27"/>
      <c r="F87" s="35">
        <f>F85+F86</f>
        <v>0</v>
      </c>
    </row>
  </sheetData>
  <mergeCells count="9">
    <mergeCell ref="B78:E78"/>
    <mergeCell ref="B80:E80"/>
    <mergeCell ref="B1:E4"/>
    <mergeCell ref="A5:A6"/>
    <mergeCell ref="B5:E6"/>
    <mergeCell ref="B17:E17"/>
    <mergeCell ref="B32:E32"/>
    <mergeCell ref="B68:E68"/>
    <mergeCell ref="B53:E53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  <ignoredErrors>
    <ignoredError sqref="F86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0A77F14F70BB4DAA30CF4C9617EA7D" ma:contentTypeVersion="15" ma:contentTypeDescription="Crée un document." ma:contentTypeScope="" ma:versionID="603ed40d48bb6581890e0dc835962c4c">
  <xsd:schema xmlns:xsd="http://www.w3.org/2001/XMLSchema" xmlns:xs="http://www.w3.org/2001/XMLSchema" xmlns:p="http://schemas.microsoft.com/office/2006/metadata/properties" xmlns:ns2="bb49796d-761b-48e9-b394-bb6df549ee1d" xmlns:ns3="517fd9b2-7952-46ce-9732-5346ba71ee7e" targetNamespace="http://schemas.microsoft.com/office/2006/metadata/properties" ma:root="true" ma:fieldsID="4bd859b379db26e665f5ab6bc8c6cf32" ns2:_="" ns3:_="">
    <xsd:import namespace="bb49796d-761b-48e9-b394-bb6df549ee1d"/>
    <xsd:import namespace="517fd9b2-7952-46ce-9732-5346ba71ee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49796d-761b-48e9-b394-bb6df549ee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ccf32ac6-bfb3-4b95-bc4b-c0d6234c1e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7fd9b2-7952-46ce-9732-5346ba71ee7e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544be67-e423-4329-bcd6-3ee1da058c7e}" ma:internalName="TaxCatchAll" ma:showField="CatchAllData" ma:web="517fd9b2-7952-46ce-9732-5346ba71ee7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b49796d-761b-48e9-b394-bb6df549ee1d">
      <Terms xmlns="http://schemas.microsoft.com/office/infopath/2007/PartnerControls"/>
    </lcf76f155ced4ddcb4097134ff3c332f>
    <TaxCatchAll xmlns="517fd9b2-7952-46ce-9732-5346ba71ee7e" xsi:nil="true"/>
  </documentManagement>
</p:properties>
</file>

<file path=customXml/itemProps1.xml><?xml version="1.0" encoding="utf-8"?>
<ds:datastoreItem xmlns:ds="http://schemas.openxmlformats.org/officeDocument/2006/customXml" ds:itemID="{09C6665D-3D06-4F47-94D4-356C908CA9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77DF26-C3AA-4362-BBEC-8B3D572C17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49796d-761b-48e9-b394-bb6df549ee1d"/>
    <ds:schemaRef ds:uri="517fd9b2-7952-46ce-9732-5346ba71ee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C8B71EC-92B2-40BF-AF45-0F5E84659685}">
  <ds:schemaRefs>
    <ds:schemaRef ds:uri="http://schemas.microsoft.com/office/2006/metadata/properties"/>
    <ds:schemaRef ds:uri="http://schemas.microsoft.com/office/infopath/2007/PartnerControls"/>
    <ds:schemaRef ds:uri="bb49796d-761b-48e9-b394-bb6df549ee1d"/>
    <ds:schemaRef ds:uri="517fd9b2-7952-46ce-9732-5346ba71ee7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DPGF lot 17</vt:lpstr>
      <vt:lpstr>'DPGF lot 17'!Impression_des_titres</vt:lpstr>
      <vt:lpstr>'DPGF lot 17'!Print_Area</vt:lpstr>
      <vt:lpstr>'DPGF lot 17'!Zone_d_impression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Pierre Fabre</dc:creator>
  <cp:keywords/>
  <dc:description/>
  <cp:lastModifiedBy>Laurent Lacanau</cp:lastModifiedBy>
  <cp:revision/>
  <dcterms:created xsi:type="dcterms:W3CDTF">2016-11-08T12:13:38Z</dcterms:created>
  <dcterms:modified xsi:type="dcterms:W3CDTF">2025-03-17T17:45:18Z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0x010100ED0A77F14F70BB4DAA30CF4C9617EA7D</vt:lpwstr>
  </property>
  <property fmtid="{D5CDD505-2E9C-101B-9397-08002B2CF9AE}" pid="3" name="MediaServiceImageTags">
    <vt:lpwstr/>
  </property>
</Properties>
</file>